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v\KSK-TOS\3 VATTEN AVLOPP\Teknikgrupp\Teknisk handbok\From 2016\förslag till styrgrupp\"/>
    </mc:Choice>
  </mc:AlternateContent>
  <bookViews>
    <workbookView xWindow="480" yWindow="120" windowWidth="27792" windowHeight="12588"/>
  </bookViews>
  <sheets>
    <sheet name="P28" sheetId="1" r:id="rId1"/>
    <sheet name="P1" sheetId="2" r:id="rId2"/>
    <sheet name="MALL" sheetId="3" r:id="rId3"/>
  </sheets>
  <calcPr calcId="152511"/>
</workbook>
</file>

<file path=xl/calcChain.xml><?xml version="1.0" encoding="utf-8"?>
<calcChain xmlns="http://schemas.openxmlformats.org/spreadsheetml/2006/main">
  <c r="D5" i="1" l="1"/>
  <c r="D5" i="2"/>
  <c r="D5" i="3"/>
  <c r="G6" i="3" l="1"/>
  <c r="G6" i="2"/>
  <c r="F6" i="1"/>
  <c r="F12" i="1" s="1"/>
  <c r="G18" i="3" l="1"/>
  <c r="G12" i="3"/>
  <c r="F6" i="3"/>
  <c r="G18" i="2"/>
  <c r="G12" i="2"/>
  <c r="F6" i="2"/>
  <c r="F18" i="1"/>
  <c r="G6" i="1"/>
  <c r="F12" i="3" l="1"/>
  <c r="F18" i="3"/>
  <c r="F12" i="2"/>
  <c r="F18" i="2"/>
  <c r="G12" i="1"/>
  <c r="G18" i="1"/>
</calcChain>
</file>

<file path=xl/sharedStrings.xml><?xml version="1.0" encoding="utf-8"?>
<sst xmlns="http://schemas.openxmlformats.org/spreadsheetml/2006/main" count="81" uniqueCount="19">
  <si>
    <t>P28. = PST BÅTKLUBBEN</t>
  </si>
  <si>
    <t>Diameter</t>
  </si>
  <si>
    <t>vol</t>
  </si>
  <si>
    <t>med släppbrunn</t>
  </si>
  <si>
    <t>utan släppbrunn</t>
  </si>
  <si>
    <t>Dimensioner</t>
  </si>
  <si>
    <t>behov</t>
  </si>
  <si>
    <t>25 omsättn.</t>
  </si>
  <si>
    <t>10 omsättn</t>
  </si>
  <si>
    <t>Bädd storlek m2</t>
  </si>
  <si>
    <t>m</t>
  </si>
  <si>
    <t>höjd :</t>
  </si>
  <si>
    <t>träflis</t>
  </si>
  <si>
    <t>m2</t>
  </si>
  <si>
    <t>aktiv yta 60m3/m2</t>
  </si>
  <si>
    <t>P1. = PST SJÖANDAN</t>
  </si>
  <si>
    <t>rött == indata</t>
  </si>
  <si>
    <t>PST XXX</t>
  </si>
  <si>
    <t>djup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</si>
</sst>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4.4" x14ac:dyDescent="0.3"/>
  <cols>
    <col min="6" max="6" width="21.44140625" customWidth="1"/>
    <col min="7" max="7" width="11.33203125" customWidth="1"/>
    <col min="8" max="8" width="4" bestFit="1" customWidth="1"/>
    <col min="9" max="9" width="2.6640625" bestFit="1" customWidth="1"/>
  </cols>
  <sheetData>
    <row r="1" spans="1:10" x14ac:dyDescent="0.3">
      <c r="A1" t="s">
        <v>0</v>
      </c>
    </row>
    <row r="3" spans="1:10" x14ac:dyDescent="0.3">
      <c r="B3" s="16" t="s">
        <v>5</v>
      </c>
      <c r="C3" s="17"/>
      <c r="D3" s="18"/>
      <c r="F3" s="19" t="s">
        <v>6</v>
      </c>
      <c r="G3" s="19"/>
      <c r="H3" s="19"/>
      <c r="I3" s="19"/>
      <c r="J3" s="19"/>
    </row>
    <row r="4" spans="1:10" x14ac:dyDescent="0.3">
      <c r="B4" s="9" t="s">
        <v>1</v>
      </c>
      <c r="C4" s="9" t="s">
        <v>18</v>
      </c>
      <c r="D4" s="9" t="s">
        <v>2</v>
      </c>
      <c r="F4" s="5" t="s">
        <v>3</v>
      </c>
      <c r="G4" s="19" t="s">
        <v>4</v>
      </c>
      <c r="H4" s="19"/>
      <c r="I4" s="19"/>
      <c r="J4" s="19"/>
    </row>
    <row r="5" spans="1:10" x14ac:dyDescent="0.3">
      <c r="B5" s="12">
        <v>1.2</v>
      </c>
      <c r="C5" s="12">
        <v>5.15</v>
      </c>
      <c r="D5" s="10">
        <f>(C5*B5*B5*3.14)/4</f>
        <v>5.8215600000000007</v>
      </c>
      <c r="F5" s="5" t="s">
        <v>8</v>
      </c>
      <c r="G5" s="19" t="s">
        <v>7</v>
      </c>
      <c r="H5" s="19"/>
      <c r="I5" s="19"/>
      <c r="J5" s="19"/>
    </row>
    <row r="6" spans="1:10" x14ac:dyDescent="0.3">
      <c r="B6" s="13" t="s">
        <v>16</v>
      </c>
      <c r="C6" s="13"/>
      <c r="D6" s="13"/>
      <c r="E6" s="2"/>
      <c r="F6" s="14">
        <f>D5*10</f>
        <v>58.215600000000009</v>
      </c>
      <c r="G6" s="21">
        <f>D5*25</f>
        <v>145.53900000000002</v>
      </c>
      <c r="H6" s="21"/>
      <c r="I6" s="21"/>
      <c r="J6" s="21"/>
    </row>
    <row r="9" spans="1:10" x14ac:dyDescent="0.3">
      <c r="F9" s="5" t="s">
        <v>9</v>
      </c>
      <c r="G9" s="6" t="s">
        <v>11</v>
      </c>
      <c r="H9" s="7">
        <v>1.2</v>
      </c>
      <c r="I9" s="7" t="s">
        <v>10</v>
      </c>
      <c r="J9" s="8" t="s">
        <v>12</v>
      </c>
    </row>
    <row r="10" spans="1:10" x14ac:dyDescent="0.3">
      <c r="F10" s="5" t="s">
        <v>14</v>
      </c>
      <c r="G10" s="19" t="s">
        <v>14</v>
      </c>
      <c r="H10" s="19"/>
      <c r="I10" s="19"/>
      <c r="J10" s="19"/>
    </row>
    <row r="11" spans="1:10" x14ac:dyDescent="0.3">
      <c r="E11" s="11"/>
      <c r="F11" s="5" t="s">
        <v>13</v>
      </c>
      <c r="G11" s="19" t="s">
        <v>13</v>
      </c>
      <c r="H11" s="19"/>
      <c r="I11" s="19"/>
      <c r="J11" s="19"/>
    </row>
    <row r="12" spans="1:10" x14ac:dyDescent="0.3">
      <c r="F12" s="15">
        <f>$F$6/H$9/60</f>
        <v>0.80855000000000021</v>
      </c>
      <c r="G12" s="20">
        <f>$G$6/H$9/60</f>
        <v>2.0213750000000004</v>
      </c>
      <c r="H12" s="20"/>
      <c r="I12" s="20"/>
      <c r="J12" s="20"/>
    </row>
    <row r="13" spans="1:10" x14ac:dyDescent="0.3">
      <c r="F13" s="4"/>
      <c r="G13" s="3"/>
    </row>
    <row r="14" spans="1:10" x14ac:dyDescent="0.3">
      <c r="F14" s="1"/>
    </row>
    <row r="15" spans="1:10" x14ac:dyDescent="0.3">
      <c r="F15" s="5" t="s">
        <v>9</v>
      </c>
      <c r="G15" s="6" t="s">
        <v>11</v>
      </c>
      <c r="H15" s="7">
        <v>0.6</v>
      </c>
      <c r="I15" s="7" t="s">
        <v>10</v>
      </c>
      <c r="J15" s="8" t="s">
        <v>12</v>
      </c>
    </row>
    <row r="16" spans="1:10" x14ac:dyDescent="0.3">
      <c r="F16" s="5" t="s">
        <v>14</v>
      </c>
      <c r="G16" s="19" t="s">
        <v>14</v>
      </c>
      <c r="H16" s="19"/>
      <c r="I16" s="19"/>
      <c r="J16" s="19"/>
    </row>
    <row r="17" spans="6:10" x14ac:dyDescent="0.3">
      <c r="F17" s="5" t="s">
        <v>13</v>
      </c>
      <c r="G17" s="19" t="s">
        <v>13</v>
      </c>
      <c r="H17" s="19"/>
      <c r="I17" s="19"/>
      <c r="J17" s="19"/>
    </row>
    <row r="18" spans="6:10" x14ac:dyDescent="0.3">
      <c r="F18" s="15">
        <f>$F$6/H$15/60</f>
        <v>1.6171000000000004</v>
      </c>
      <c r="G18" s="20">
        <f>$G$6/H$15/60</f>
        <v>4.0427500000000007</v>
      </c>
      <c r="H18" s="20"/>
      <c r="I18" s="20"/>
      <c r="J18" s="20"/>
    </row>
  </sheetData>
  <mergeCells count="11">
    <mergeCell ref="G16:J16"/>
    <mergeCell ref="G17:J17"/>
    <mergeCell ref="G18:J18"/>
    <mergeCell ref="G4:J4"/>
    <mergeCell ref="G5:J5"/>
    <mergeCell ref="G6:J6"/>
    <mergeCell ref="B3:D3"/>
    <mergeCell ref="F3:J3"/>
    <mergeCell ref="G10:J10"/>
    <mergeCell ref="G11:J11"/>
    <mergeCell ref="G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17" sqref="C17"/>
    </sheetView>
  </sheetViews>
  <sheetFormatPr defaultRowHeight="14.4" x14ac:dyDescent="0.3"/>
  <cols>
    <col min="6" max="6" width="20.33203125" customWidth="1"/>
    <col min="7" max="7" width="6" bestFit="1" customWidth="1"/>
    <col min="8" max="8" width="4" bestFit="1" customWidth="1"/>
    <col min="9" max="9" width="2.6640625" bestFit="1" customWidth="1"/>
    <col min="10" max="10" width="6.109375" bestFit="1" customWidth="1"/>
  </cols>
  <sheetData>
    <row r="1" spans="1:10" x14ac:dyDescent="0.3">
      <c r="A1" t="s">
        <v>15</v>
      </c>
    </row>
    <row r="3" spans="1:10" x14ac:dyDescent="0.3">
      <c r="B3" s="16" t="s">
        <v>5</v>
      </c>
      <c r="C3" s="17"/>
      <c r="D3" s="18"/>
      <c r="F3" s="19" t="s">
        <v>6</v>
      </c>
      <c r="G3" s="19"/>
      <c r="H3" s="19"/>
      <c r="I3" s="19"/>
      <c r="J3" s="19"/>
    </row>
    <row r="4" spans="1:10" x14ac:dyDescent="0.3">
      <c r="B4" s="9" t="s">
        <v>1</v>
      </c>
      <c r="C4" s="9" t="s">
        <v>18</v>
      </c>
      <c r="D4" s="9" t="s">
        <v>2</v>
      </c>
      <c r="F4" s="5" t="s">
        <v>3</v>
      </c>
      <c r="G4" s="19" t="s">
        <v>4</v>
      </c>
      <c r="H4" s="19"/>
      <c r="I4" s="19"/>
      <c r="J4" s="19"/>
    </row>
    <row r="5" spans="1:10" x14ac:dyDescent="0.3">
      <c r="B5" s="12">
        <v>1.6</v>
      </c>
      <c r="C5" s="12">
        <v>3.65</v>
      </c>
      <c r="D5" s="10">
        <f>(C5*B5*B5*3.14)/4</f>
        <v>7.3350400000000002</v>
      </c>
      <c r="F5" s="5" t="s">
        <v>8</v>
      </c>
      <c r="G5" s="19" t="s">
        <v>7</v>
      </c>
      <c r="H5" s="19"/>
      <c r="I5" s="19"/>
      <c r="J5" s="19"/>
    </row>
    <row r="6" spans="1:10" x14ac:dyDescent="0.3">
      <c r="B6" s="13" t="s">
        <v>16</v>
      </c>
      <c r="E6" s="2"/>
      <c r="F6" s="14">
        <f>D5*10</f>
        <v>73.350400000000008</v>
      </c>
      <c r="G6" s="21">
        <f>D5*25</f>
        <v>183.376</v>
      </c>
      <c r="H6" s="21"/>
      <c r="I6" s="21"/>
      <c r="J6" s="21"/>
    </row>
    <row r="9" spans="1:10" x14ac:dyDescent="0.3">
      <c r="F9" s="5" t="s">
        <v>9</v>
      </c>
      <c r="G9" s="6" t="s">
        <v>11</v>
      </c>
      <c r="H9" s="7">
        <v>1.2</v>
      </c>
      <c r="I9" s="7" t="s">
        <v>10</v>
      </c>
      <c r="J9" s="8" t="s">
        <v>12</v>
      </c>
    </row>
    <row r="10" spans="1:10" x14ac:dyDescent="0.3">
      <c r="F10" s="5" t="s">
        <v>14</v>
      </c>
      <c r="G10" s="19" t="s">
        <v>14</v>
      </c>
      <c r="H10" s="19"/>
      <c r="I10" s="19"/>
      <c r="J10" s="19"/>
    </row>
    <row r="11" spans="1:10" x14ac:dyDescent="0.3">
      <c r="E11" s="11"/>
      <c r="F11" s="5" t="s">
        <v>13</v>
      </c>
      <c r="G11" s="19" t="s">
        <v>13</v>
      </c>
      <c r="H11" s="19"/>
      <c r="I11" s="19"/>
      <c r="J11" s="19"/>
    </row>
    <row r="12" spans="1:10" x14ac:dyDescent="0.3">
      <c r="F12" s="15">
        <f>$F$6/H$9/60</f>
        <v>1.0187555555555556</v>
      </c>
      <c r="G12" s="20">
        <f>$G$6/H$9/60</f>
        <v>2.5468888888888888</v>
      </c>
      <c r="H12" s="20"/>
      <c r="I12" s="20"/>
      <c r="J12" s="20"/>
    </row>
    <row r="13" spans="1:10" x14ac:dyDescent="0.3">
      <c r="F13" s="4"/>
      <c r="G13" s="3"/>
    </row>
    <row r="14" spans="1:10" x14ac:dyDescent="0.3">
      <c r="F14" s="1"/>
    </row>
    <row r="15" spans="1:10" x14ac:dyDescent="0.3">
      <c r="F15" s="5" t="s">
        <v>9</v>
      </c>
      <c r="G15" s="6" t="s">
        <v>11</v>
      </c>
      <c r="H15" s="7">
        <v>0.6</v>
      </c>
      <c r="I15" s="7" t="s">
        <v>10</v>
      </c>
      <c r="J15" s="8" t="s">
        <v>12</v>
      </c>
    </row>
    <row r="16" spans="1:10" x14ac:dyDescent="0.3">
      <c r="F16" s="5" t="s">
        <v>14</v>
      </c>
      <c r="G16" s="19" t="s">
        <v>14</v>
      </c>
      <c r="H16" s="19"/>
      <c r="I16" s="19"/>
      <c r="J16" s="19"/>
    </row>
    <row r="17" spans="6:10" x14ac:dyDescent="0.3">
      <c r="F17" s="5" t="s">
        <v>13</v>
      </c>
      <c r="G17" s="19" t="s">
        <v>13</v>
      </c>
      <c r="H17" s="19"/>
      <c r="I17" s="19"/>
      <c r="J17" s="19"/>
    </row>
    <row r="18" spans="6:10" x14ac:dyDescent="0.3">
      <c r="F18" s="15">
        <f>$F$6/H$15/60</f>
        <v>2.0375111111111113</v>
      </c>
      <c r="G18" s="20">
        <f>$G$6/H$15/60</f>
        <v>5.0937777777777775</v>
      </c>
      <c r="H18" s="20"/>
      <c r="I18" s="20"/>
      <c r="J18" s="20"/>
    </row>
  </sheetData>
  <mergeCells count="11">
    <mergeCell ref="G11:J11"/>
    <mergeCell ref="G12:J12"/>
    <mergeCell ref="G16:J16"/>
    <mergeCell ref="G17:J17"/>
    <mergeCell ref="G18:J18"/>
    <mergeCell ref="G10:J10"/>
    <mergeCell ref="B3:D3"/>
    <mergeCell ref="F3:J3"/>
    <mergeCell ref="G4:J4"/>
    <mergeCell ref="G5:J5"/>
    <mergeCell ref="G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4" sqref="F24"/>
    </sheetView>
  </sheetViews>
  <sheetFormatPr defaultRowHeight="14.4" x14ac:dyDescent="0.3"/>
  <cols>
    <col min="6" max="6" width="19.88671875" customWidth="1"/>
    <col min="7" max="7" width="6" bestFit="1" customWidth="1"/>
    <col min="8" max="8" width="4" bestFit="1" customWidth="1"/>
    <col min="9" max="9" width="2.6640625" bestFit="1" customWidth="1"/>
    <col min="10" max="10" width="6.6640625" customWidth="1"/>
  </cols>
  <sheetData>
    <row r="1" spans="1:10" x14ac:dyDescent="0.3">
      <c r="A1" t="s">
        <v>17</v>
      </c>
    </row>
    <row r="3" spans="1:10" x14ac:dyDescent="0.3">
      <c r="B3" s="16" t="s">
        <v>5</v>
      </c>
      <c r="C3" s="17"/>
      <c r="D3" s="18"/>
      <c r="F3" s="19" t="s">
        <v>6</v>
      </c>
      <c r="G3" s="19"/>
      <c r="H3" s="19"/>
      <c r="I3" s="19"/>
      <c r="J3" s="19"/>
    </row>
    <row r="4" spans="1:10" x14ac:dyDescent="0.3">
      <c r="B4" s="9" t="s">
        <v>1</v>
      </c>
      <c r="C4" s="9" t="s">
        <v>18</v>
      </c>
      <c r="D4" s="9" t="s">
        <v>2</v>
      </c>
      <c r="F4" s="5" t="s">
        <v>3</v>
      </c>
      <c r="G4" s="19" t="s">
        <v>4</v>
      </c>
      <c r="H4" s="19"/>
      <c r="I4" s="19"/>
      <c r="J4" s="19"/>
    </row>
    <row r="5" spans="1:10" x14ac:dyDescent="0.3">
      <c r="B5" s="12">
        <v>2.5</v>
      </c>
      <c r="C5" s="12">
        <v>8</v>
      </c>
      <c r="D5" s="10">
        <f>(C5*B5*B5*3.14)/4</f>
        <v>39.25</v>
      </c>
      <c r="F5" s="5" t="s">
        <v>8</v>
      </c>
      <c r="G5" s="19" t="s">
        <v>7</v>
      </c>
      <c r="H5" s="19"/>
      <c r="I5" s="19"/>
      <c r="J5" s="19"/>
    </row>
    <row r="6" spans="1:10" x14ac:dyDescent="0.3">
      <c r="B6" s="13" t="s">
        <v>16</v>
      </c>
      <c r="C6" s="13"/>
      <c r="D6" s="13"/>
      <c r="E6" s="2"/>
      <c r="F6" s="14">
        <f>D5*10</f>
        <v>392.5</v>
      </c>
      <c r="G6" s="21">
        <f>D5*25</f>
        <v>981.25</v>
      </c>
      <c r="H6" s="21"/>
      <c r="I6" s="21"/>
      <c r="J6" s="21"/>
    </row>
    <row r="9" spans="1:10" x14ac:dyDescent="0.3">
      <c r="F9" s="5" t="s">
        <v>9</v>
      </c>
      <c r="G9" s="6" t="s">
        <v>11</v>
      </c>
      <c r="H9" s="7">
        <v>1.2</v>
      </c>
      <c r="I9" s="7" t="s">
        <v>10</v>
      </c>
      <c r="J9" s="8" t="s">
        <v>12</v>
      </c>
    </row>
    <row r="10" spans="1:10" x14ac:dyDescent="0.3">
      <c r="F10" s="5" t="s">
        <v>14</v>
      </c>
      <c r="G10" s="19" t="s">
        <v>14</v>
      </c>
      <c r="H10" s="19"/>
      <c r="I10" s="19"/>
      <c r="J10" s="19"/>
    </row>
    <row r="11" spans="1:10" x14ac:dyDescent="0.3">
      <c r="E11" s="11"/>
      <c r="F11" s="5" t="s">
        <v>13</v>
      </c>
      <c r="G11" s="19" t="s">
        <v>13</v>
      </c>
      <c r="H11" s="19"/>
      <c r="I11" s="19"/>
      <c r="J11" s="19"/>
    </row>
    <row r="12" spans="1:10" x14ac:dyDescent="0.3">
      <c r="F12" s="15">
        <f>$F$6/H$9/60</f>
        <v>5.4513888888888893</v>
      </c>
      <c r="G12" s="20">
        <f>$G$6/H$9/60</f>
        <v>13.628472222222223</v>
      </c>
      <c r="H12" s="20"/>
      <c r="I12" s="20"/>
      <c r="J12" s="20"/>
    </row>
    <row r="13" spans="1:10" x14ac:dyDescent="0.3">
      <c r="F13" s="4"/>
      <c r="G13" s="3"/>
    </row>
    <row r="14" spans="1:10" x14ac:dyDescent="0.3">
      <c r="F14" s="1"/>
    </row>
    <row r="15" spans="1:10" x14ac:dyDescent="0.3">
      <c r="F15" s="5" t="s">
        <v>9</v>
      </c>
      <c r="G15" s="6" t="s">
        <v>11</v>
      </c>
      <c r="H15" s="7">
        <v>0.6</v>
      </c>
      <c r="I15" s="7" t="s">
        <v>10</v>
      </c>
      <c r="J15" s="8" t="s">
        <v>12</v>
      </c>
    </row>
    <row r="16" spans="1:10" x14ac:dyDescent="0.3">
      <c r="F16" s="5" t="s">
        <v>14</v>
      </c>
      <c r="G16" s="19" t="s">
        <v>14</v>
      </c>
      <c r="H16" s="19"/>
      <c r="I16" s="19"/>
      <c r="J16" s="19"/>
    </row>
    <row r="17" spans="6:10" x14ac:dyDescent="0.3">
      <c r="F17" s="5" t="s">
        <v>13</v>
      </c>
      <c r="G17" s="19" t="s">
        <v>13</v>
      </c>
      <c r="H17" s="19"/>
      <c r="I17" s="19"/>
      <c r="J17" s="19"/>
    </row>
    <row r="18" spans="6:10" x14ac:dyDescent="0.3">
      <c r="F18" s="15">
        <f>$F$6/H$15/60</f>
        <v>10.902777777777779</v>
      </c>
      <c r="G18" s="20">
        <f>$G$6/H$15/60</f>
        <v>27.256944444444446</v>
      </c>
      <c r="H18" s="20"/>
      <c r="I18" s="20"/>
      <c r="J18" s="20"/>
    </row>
  </sheetData>
  <mergeCells count="11">
    <mergeCell ref="G11:J11"/>
    <mergeCell ref="G12:J12"/>
    <mergeCell ref="G16:J16"/>
    <mergeCell ref="G17:J17"/>
    <mergeCell ref="G18:J18"/>
    <mergeCell ref="G10:J10"/>
    <mergeCell ref="B3:D3"/>
    <mergeCell ref="F3:J3"/>
    <mergeCell ref="G4:J4"/>
    <mergeCell ref="G5:J5"/>
    <mergeCell ref="G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P28</vt:lpstr>
      <vt:lpstr>P1</vt:lpstr>
      <vt:lpstr>MALL</vt:lpstr>
    </vt:vector>
  </TitlesOfParts>
  <Company>Dalkia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 Jakob</dc:creator>
  <cp:lastModifiedBy>Per Hellström</cp:lastModifiedBy>
  <dcterms:created xsi:type="dcterms:W3CDTF">2015-02-09T11:18:37Z</dcterms:created>
  <dcterms:modified xsi:type="dcterms:W3CDTF">2017-09-19T13:57:14Z</dcterms:modified>
</cp:coreProperties>
</file>